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8480" windowHeight="66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777</author>
  </authors>
  <commentList>
    <comment ref="A7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9"/>
            <color indexed="10"/>
            <rFont val="新細明體"/>
            <family val="1"/>
          </rPr>
          <t xml:space="preserve"> Bread Item name</t>
        </r>
      </text>
    </comment>
    <comment ref="B7" authorId="0">
      <text>
        <r>
          <rPr>
            <b/>
            <sz val="9"/>
            <rFont val="新細明體"/>
            <family val="1"/>
          </rPr>
          <t xml:space="preserve">Adama : </t>
        </r>
        <r>
          <rPr>
            <b/>
            <sz val="9"/>
            <color indexed="10"/>
            <rFont val="新細明體"/>
            <family val="1"/>
          </rPr>
          <t>NO#</t>
        </r>
      </text>
    </comment>
    <comment ref="C7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Bread package and description</t>
        </r>
        <r>
          <rPr>
            <sz val="9"/>
            <rFont val="新細明體"/>
            <family val="1"/>
          </rPr>
          <t xml:space="preserve"> </t>
        </r>
      </text>
    </comment>
    <comment ref="D7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braed price(NT$)</t>
        </r>
      </text>
    </comment>
    <comment ref="E7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 xml:space="preserve"> Input Order Q'ty</t>
        </r>
      </text>
    </comment>
    <comment ref="F7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 xml:space="preserve">Sum price  </t>
        </r>
      </text>
    </comment>
    <comment ref="G7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Notice</t>
        </r>
      </text>
    </comment>
    <comment ref="F30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9"/>
            <color indexed="10"/>
            <rFont val="新細明體"/>
            <family val="1"/>
          </rPr>
          <t xml:space="preserve"> Order total charge</t>
        </r>
        <r>
          <rPr>
            <sz val="9"/>
            <rFont val="新細明體"/>
            <family val="1"/>
          </rPr>
          <t xml:space="preserve">
</t>
        </r>
      </text>
    </comment>
    <comment ref="A3" authorId="0">
      <text>
        <r>
          <rPr>
            <b/>
            <sz val="9"/>
            <rFont val="新細明體"/>
            <family val="1"/>
          </rPr>
          <t xml:space="preserve">Adama : </t>
        </r>
        <r>
          <rPr>
            <b/>
            <sz val="9"/>
            <color indexed="10"/>
            <rFont val="新細明體"/>
            <family val="1"/>
          </rPr>
          <t xml:space="preserve">Customer name </t>
        </r>
        <r>
          <rPr>
            <sz val="9"/>
            <rFont val="新細明體"/>
            <family val="1"/>
          </rPr>
          <t xml:space="preserve">
</t>
        </r>
      </text>
    </comment>
    <comment ref="D3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9"/>
            <color indexed="10"/>
            <rFont val="新細明體"/>
            <family val="1"/>
          </rPr>
          <t>Order date</t>
        </r>
        <r>
          <rPr>
            <sz val="9"/>
            <rFont val="新細明體"/>
            <family val="1"/>
          </rPr>
          <t xml:space="preserve">
</t>
        </r>
      </text>
    </comment>
    <comment ref="F3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9"/>
            <color indexed="10"/>
            <rFont val="新細明體"/>
            <family val="1"/>
          </rPr>
          <t xml:space="preserve"> Contact telephone</t>
        </r>
        <r>
          <rPr>
            <sz val="9"/>
            <rFont val="新細明體"/>
            <family val="1"/>
          </rPr>
          <t xml:space="preserve">
</t>
        </r>
      </text>
    </comment>
    <comment ref="A4" authorId="0">
      <text>
        <r>
          <rPr>
            <b/>
            <sz val="9"/>
            <rFont val="新細明體"/>
            <family val="1"/>
          </rPr>
          <t xml:space="preserve">Adama : </t>
        </r>
        <r>
          <rPr>
            <b/>
            <sz val="9"/>
            <color indexed="10"/>
            <rFont val="新細明體"/>
            <family val="1"/>
          </rPr>
          <t>Delivery Address</t>
        </r>
        <r>
          <rPr>
            <b/>
            <sz val="9"/>
            <rFont val="新細明體"/>
            <family val="1"/>
          </rPr>
          <t xml:space="preserve"> </t>
        </r>
        <r>
          <rPr>
            <sz val="9"/>
            <rFont val="新細明體"/>
            <family val="1"/>
          </rPr>
          <t xml:space="preserve">
</t>
        </r>
      </text>
    </comment>
    <comment ref="D4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9"/>
            <color indexed="10"/>
            <rFont val="新細明體"/>
            <family val="1"/>
          </rPr>
          <t>Delivery Date</t>
        </r>
      </text>
    </comment>
    <comment ref="F4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9"/>
            <color indexed="10"/>
            <rFont val="新細明體"/>
            <family val="1"/>
          </rPr>
          <t xml:space="preserve">Delivery time scope
</t>
        </r>
      </text>
    </comment>
  </commentList>
</comments>
</file>

<file path=xl/sharedStrings.xml><?xml version="1.0" encoding="utf-8"?>
<sst xmlns="http://schemas.openxmlformats.org/spreadsheetml/2006/main" count="81" uniqueCount="70">
  <si>
    <t>類別</t>
  </si>
  <si>
    <t>訂購量</t>
  </si>
  <si>
    <t>訂購總金額</t>
  </si>
  <si>
    <t>W1</t>
  </si>
  <si>
    <t>W2</t>
  </si>
  <si>
    <t>本土小麥使用100%</t>
  </si>
  <si>
    <t>喜願全麥麵條 3束/包 300公克/包</t>
  </si>
  <si>
    <t>本土黑豆100%</t>
  </si>
  <si>
    <t>麻鈣鮮-台灣黑芝麻粉 (300公克/包)</t>
  </si>
  <si>
    <t>J9</t>
  </si>
  <si>
    <t>本土黃豆100%</t>
  </si>
  <si>
    <t>W51</t>
  </si>
  <si>
    <t>喜願蕎麥薄餅 175公克/包</t>
  </si>
  <si>
    <t>TS2</t>
  </si>
  <si>
    <t>TS1</t>
  </si>
  <si>
    <t>W85</t>
  </si>
  <si>
    <t>本土稻米、小麥</t>
  </si>
  <si>
    <t>本土苦蕎、小麥</t>
  </si>
  <si>
    <t>W55</t>
  </si>
  <si>
    <t>喜願米籽條 3束/300公克/含米量51%以上</t>
  </si>
  <si>
    <t>W608</t>
  </si>
  <si>
    <t>含運費</t>
  </si>
  <si>
    <t>W58</t>
  </si>
  <si>
    <t>W59</t>
  </si>
  <si>
    <t>本土小麥100%</t>
  </si>
  <si>
    <t>TW01</t>
  </si>
  <si>
    <t>本土紅薏苡脫殼</t>
  </si>
  <si>
    <t>100%台灣本產</t>
  </si>
  <si>
    <t>喜願白海豚中筋麵粉 1.2公斤/包</t>
  </si>
  <si>
    <t>喜願全麥粉 1.2公斤/包</t>
  </si>
  <si>
    <t>台灣本土青仁黑豆(TN-3) 500g/包</t>
  </si>
  <si>
    <t>台灣本土黃豆(KS-9) 500g/包</t>
  </si>
  <si>
    <t>喜願有機焙炒烏豆茶包180公克/12小包</t>
  </si>
  <si>
    <t>喜願苑裡福壽麵線220公克/束/包</t>
  </si>
  <si>
    <t>喜願有機小麥麵粉</t>
  </si>
  <si>
    <t>喜願蕎麥米180公克/包(沖煮兩用)</t>
  </si>
  <si>
    <t>喜願N35號低筋小麥500公克/包</t>
  </si>
  <si>
    <t>100%本土韃靼苦蕎</t>
  </si>
  <si>
    <t>喜願蕎麥拉麵 4片/包(全素)</t>
  </si>
  <si>
    <t>喜願紅薏仁    500公克/包</t>
  </si>
  <si>
    <t>喜願有機驗證全麥粉 22KG/包</t>
  </si>
  <si>
    <t>喜願有機小麥麵粉500公克/包</t>
  </si>
  <si>
    <t>台灣在地本產</t>
  </si>
  <si>
    <t xml:space="preserve">喜願全麥粉 22KG/包(產銷履歷驗證)  </t>
  </si>
  <si>
    <t xml:space="preserve">喜願白海豚麵粉 22KG/包(產銷履歷驗證)   </t>
  </si>
  <si>
    <t>W609</t>
  </si>
  <si>
    <t>喜願花生醬(產銷履歷驗證) (220公克/罐)</t>
  </si>
  <si>
    <t>喜願雜糧好棒棒(150g/包)</t>
  </si>
  <si>
    <t>TW02</t>
  </si>
  <si>
    <t>喜願本土粉綠豆300g/包</t>
  </si>
  <si>
    <t>本產有機烏豆</t>
  </si>
  <si>
    <t>J10</t>
  </si>
  <si>
    <r>
      <rPr>
        <sz val="12"/>
        <rFont val="新細明體"/>
        <family val="1"/>
      </rPr>
      <t>項次</t>
    </r>
  </si>
  <si>
    <r>
      <rPr>
        <sz val="12"/>
        <rFont val="新細明體"/>
        <family val="1"/>
      </rPr>
      <t>售價</t>
    </r>
  </si>
  <si>
    <r>
      <rPr>
        <sz val="12"/>
        <rFont val="新細明體"/>
        <family val="1"/>
      </rPr>
      <t>訂購金額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</si>
  <si>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</si>
  <si>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t>含運費</t>
  </si>
  <si>
    <r>
      <t>麵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產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品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說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明</t>
    </r>
  </si>
  <si>
    <t>本產薏苡黑豆蕎麥芝麻雜糧</t>
  </si>
  <si>
    <t>100%本土小麥產銷履歷驗證</t>
  </si>
  <si>
    <t>台灣低筋小麥/喜願技轉</t>
  </si>
  <si>
    <t>完全銷售無貨</t>
  </si>
  <si>
    <t>顧       客:</t>
  </si>
  <si>
    <t xml:space="preserve"> </t>
  </si>
  <si>
    <r>
      <rPr>
        <sz val="12"/>
        <color indexed="60"/>
        <rFont val="新細明體"/>
        <family val="1"/>
      </rPr>
      <t>訂購日期</t>
    </r>
    <r>
      <rPr>
        <sz val="12"/>
        <color indexed="60"/>
        <rFont val="Times New Roman"/>
        <family val="1"/>
      </rPr>
      <t>:</t>
    </r>
  </si>
  <si>
    <r>
      <rPr>
        <sz val="11"/>
        <color indexed="60"/>
        <rFont val="新細明體"/>
        <family val="1"/>
      </rPr>
      <t>連絡電話</t>
    </r>
    <r>
      <rPr>
        <sz val="11"/>
        <color indexed="60"/>
        <rFont val="Times New Roman"/>
        <family val="1"/>
      </rPr>
      <t>:</t>
    </r>
  </si>
  <si>
    <t>收件地址:</t>
  </si>
  <si>
    <r>
      <rPr>
        <sz val="12"/>
        <color indexed="60"/>
        <rFont val="新細明體"/>
        <family val="1"/>
      </rPr>
      <t>送達日期</t>
    </r>
    <r>
      <rPr>
        <sz val="12"/>
        <color indexed="60"/>
        <rFont val="Times New Roman"/>
        <family val="1"/>
      </rPr>
      <t>:</t>
    </r>
  </si>
  <si>
    <r>
      <rPr>
        <sz val="11"/>
        <color indexed="60"/>
        <rFont val="新細明體"/>
        <family val="1"/>
      </rPr>
      <t>收件時間</t>
    </r>
    <r>
      <rPr>
        <sz val="11"/>
        <color indexed="60"/>
        <rFont val="Times New Roman"/>
        <family val="1"/>
      </rPr>
      <t>:</t>
    </r>
  </si>
  <si>
    <r>
      <t>付款方式：□貨到付款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宅配代收</t>
    </r>
    <r>
      <rPr>
        <sz val="12"/>
        <rFont val="Times New Roman"/>
        <family val="1"/>
      </rPr>
      <t xml:space="preserve">)         </t>
    </r>
    <r>
      <rPr>
        <sz val="12"/>
        <rFont val="新細明體"/>
        <family val="1"/>
      </rPr>
      <t>□</t>
    </r>
    <r>
      <rPr>
        <sz val="12"/>
        <rFont val="Times New Roman"/>
        <family val="1"/>
      </rPr>
      <t>ATM</t>
    </r>
    <r>
      <rPr>
        <sz val="12"/>
        <rFont val="新細明體"/>
        <family val="1"/>
      </rPr>
      <t>後五碼</t>
    </r>
    <r>
      <rPr>
        <u val="single"/>
        <sz val="12"/>
        <rFont val="Times New Roman"/>
        <family val="1"/>
      </rPr>
      <t xml:space="preserve">                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</si>
</sst>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_);[Red]\(&quot;$&quot;#,##0\)"/>
    <numFmt numFmtId="180" formatCode="m&quot;月&quot;d&quot;日&quot;"/>
    <numFmt numFmtId="181" formatCode="#,##0.00_);[Red]\(#,##0.00\)"/>
    <numFmt numFmtId="182" formatCode="[$€-2]\ #,##0.00_);[Red]\([$€-2]\ #,##0.00\)"/>
    <numFmt numFmtId="183" formatCode="#,##0_);[Red]\(#,##0\)"/>
    <numFmt numFmtId="184" formatCode="0_ "/>
  </numFmts>
  <fonts count="58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2"/>
      <name val="Arial"/>
      <family val="2"/>
    </font>
    <font>
      <sz val="9"/>
      <name val="新細明體"/>
      <family val="1"/>
    </font>
    <font>
      <b/>
      <sz val="9"/>
      <name val="新細明體"/>
      <family val="1"/>
    </font>
    <font>
      <b/>
      <sz val="9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細明體"/>
      <family val="3"/>
    </font>
    <font>
      <sz val="12"/>
      <name val="Arial Unicode MS"/>
      <family val="2"/>
    </font>
    <font>
      <sz val="12"/>
      <color indexed="60"/>
      <name val="新細明體"/>
      <family val="1"/>
    </font>
    <font>
      <sz val="12"/>
      <color indexed="6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60"/>
      <name val="新細明體"/>
      <family val="1"/>
    </font>
    <font>
      <sz val="11"/>
      <color indexed="60"/>
      <name val="Arial"/>
      <family val="2"/>
    </font>
    <font>
      <sz val="11"/>
      <color indexed="60"/>
      <name val="Times New Roman"/>
      <family val="1"/>
    </font>
    <font>
      <u val="single"/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sz val="12"/>
      <color rgb="FFFF0000"/>
      <name val="新細明體"/>
      <family val="1"/>
    </font>
    <font>
      <sz val="12"/>
      <color rgb="FFC00000"/>
      <name val="新細明體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9" fontId="1" fillId="33" borderId="10" xfId="0" applyNumberFormat="1" applyFont="1" applyFill="1" applyBorder="1" applyAlignment="1">
      <alignment horizontal="center"/>
    </xf>
    <xf numFmtId="179" fontId="1" fillId="33" borderId="11" xfId="0" applyNumberFormat="1" applyFont="1" applyFill="1" applyBorder="1" applyAlignment="1">
      <alignment horizontal="center"/>
    </xf>
    <xf numFmtId="179" fontId="1" fillId="33" borderId="12" xfId="0" applyNumberFormat="1" applyFont="1" applyFill="1" applyBorder="1" applyAlignment="1">
      <alignment horizontal="center"/>
    </xf>
    <xf numFmtId="179" fontId="1" fillId="33" borderId="13" xfId="0" applyNumberFormat="1" applyFont="1" applyFill="1" applyBorder="1" applyAlignment="1">
      <alignment horizontal="center"/>
    </xf>
    <xf numFmtId="179" fontId="1" fillId="33" borderId="14" xfId="0" applyNumberFormat="1" applyFont="1" applyFill="1" applyBorder="1" applyAlignment="1">
      <alignment horizontal="center"/>
    </xf>
    <xf numFmtId="179" fontId="1" fillId="33" borderId="12" xfId="0" applyNumberFormat="1" applyFont="1" applyFill="1" applyBorder="1" applyAlignment="1">
      <alignment horizontal="center" vertical="center"/>
    </xf>
    <xf numFmtId="179" fontId="1" fillId="33" borderId="15" xfId="0" applyNumberFormat="1" applyFont="1" applyFill="1" applyBorder="1" applyAlignment="1">
      <alignment horizontal="center" vertical="center"/>
    </xf>
    <xf numFmtId="179" fontId="1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79" fontId="1" fillId="33" borderId="17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9" fontId="1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wrapText="1"/>
    </xf>
    <xf numFmtId="179" fontId="1" fillId="33" borderId="20" xfId="0" applyNumberFormat="1" applyFont="1" applyFill="1" applyBorder="1" applyAlignment="1">
      <alignment vertical="center"/>
    </xf>
    <xf numFmtId="179" fontId="1" fillId="33" borderId="15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179" fontId="1" fillId="33" borderId="21" xfId="0" applyNumberFormat="1" applyFont="1" applyFill="1" applyBorder="1" applyAlignment="1">
      <alignment horizontal="center"/>
    </xf>
    <xf numFmtId="179" fontId="1" fillId="33" borderId="22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7" fillId="33" borderId="25" xfId="45" applyFont="1" applyFill="1" applyBorder="1" applyAlignment="1" applyProtection="1">
      <alignment/>
      <protection/>
    </xf>
    <xf numFmtId="0" fontId="0" fillId="0" borderId="12" xfId="0" applyFont="1" applyBorder="1" applyAlignment="1">
      <alignment vertical="center"/>
    </xf>
    <xf numFmtId="0" fontId="54" fillId="33" borderId="15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 vertical="center" wrapText="1"/>
    </xf>
    <xf numFmtId="0" fontId="7" fillId="33" borderId="26" xfId="45" applyFont="1" applyFill="1" applyBorder="1" applyAlignment="1" applyProtection="1">
      <alignment/>
      <protection/>
    </xf>
    <xf numFmtId="0" fontId="55" fillId="33" borderId="16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7" fillId="33" borderId="21" xfId="45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7" fillId="33" borderId="27" xfId="45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7" fillId="33" borderId="12" xfId="45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" fillId="33" borderId="25" xfId="45" applyFont="1" applyFill="1" applyBorder="1" applyAlignment="1" applyProtection="1">
      <alignment vertical="center"/>
      <protection/>
    </xf>
    <xf numFmtId="0" fontId="7" fillId="33" borderId="26" xfId="45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vertical="center" wrapText="1"/>
    </xf>
    <xf numFmtId="0" fontId="7" fillId="33" borderId="30" xfId="45" applyFont="1" applyFill="1" applyBorder="1" applyAlignment="1" applyProtection="1">
      <alignment vertical="center"/>
      <protection/>
    </xf>
    <xf numFmtId="0" fontId="3" fillId="33" borderId="31" xfId="0" applyFont="1" applyFill="1" applyBorder="1" applyAlignment="1">
      <alignment horizontal="center" vertical="center" wrapText="1"/>
    </xf>
    <xf numFmtId="0" fontId="7" fillId="33" borderId="31" xfId="45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7" fillId="0" borderId="32" xfId="45" applyFont="1" applyBorder="1" applyAlignment="1" applyProtection="1">
      <alignment vertical="center"/>
      <protection/>
    </xf>
    <xf numFmtId="0" fontId="55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16" xfId="0" applyFill="1" applyBorder="1" applyAlignment="1">
      <alignment horizontal="center"/>
    </xf>
    <xf numFmtId="179" fontId="10" fillId="33" borderId="37" xfId="0" applyNumberFormat="1" applyFont="1" applyFill="1" applyBorder="1" applyAlignment="1">
      <alignment vertical="center"/>
    </xf>
    <xf numFmtId="179" fontId="1" fillId="33" borderId="30" xfId="0" applyNumberFormat="1" applyFont="1" applyFill="1" applyBorder="1" applyAlignment="1">
      <alignment horizontal="center"/>
    </xf>
    <xf numFmtId="179" fontId="1" fillId="33" borderId="23" xfId="0" applyNumberFormat="1" applyFont="1" applyFill="1" applyBorder="1" applyAlignment="1">
      <alignment horizontal="center"/>
    </xf>
    <xf numFmtId="179" fontId="1" fillId="33" borderId="24" xfId="0" applyNumberFormat="1" applyFont="1" applyFill="1" applyBorder="1" applyAlignment="1">
      <alignment horizontal="center"/>
    </xf>
    <xf numFmtId="179" fontId="1" fillId="33" borderId="26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6" xfId="0" applyFont="1" applyFill="1" applyBorder="1" applyAlignment="1">
      <alignment horizontal="center" vertical="center" textRotation="255"/>
    </xf>
    <xf numFmtId="0" fontId="0" fillId="33" borderId="25" xfId="0" applyFont="1" applyFill="1" applyBorder="1" applyAlignment="1">
      <alignment horizontal="center" vertical="center" textRotation="255"/>
    </xf>
    <xf numFmtId="0" fontId="54" fillId="33" borderId="16" xfId="0" applyFont="1" applyFill="1" applyBorder="1" applyAlignment="1">
      <alignment horizont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179" fontId="15" fillId="33" borderId="0" xfId="0" applyNumberFormat="1" applyFont="1" applyFill="1" applyAlignment="1">
      <alignment vertical="center"/>
    </xf>
    <xf numFmtId="179" fontId="35" fillId="33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209550</xdr:rowOff>
    </xdr:from>
    <xdr:ext cx="666750" cy="4324350"/>
    <xdr:sp>
      <xdr:nvSpPr>
        <xdr:cNvPr id="1" name="Text Box 90"/>
        <xdr:cNvSpPr txBox="1">
          <a:spLocks noChangeArrowheads="1"/>
        </xdr:cNvSpPr>
      </xdr:nvSpPr>
      <xdr:spPr>
        <a:xfrm>
          <a:off x="0" y="1733550"/>
          <a:ext cx="666750" cy="432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喜願小麥、喜願大豆、喜願咱糧聚樂部系列產品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turallybread.yam.org.tw/bread/bread-2014-006A.htm" TargetMode="External" /><Relationship Id="rId2" Type="http://schemas.openxmlformats.org/officeDocument/2006/relationships/hyperlink" Target="http://naturallybread.yam.org.tw/bread/bread-2014-007A.htm" TargetMode="External" /><Relationship Id="rId3" Type="http://schemas.openxmlformats.org/officeDocument/2006/relationships/hyperlink" Target="http://naturallybread.yam.org.tw/adama-2011/2011-adama10/adama-11a01-005.htm" TargetMode="External" /><Relationship Id="rId4" Type="http://schemas.openxmlformats.org/officeDocument/2006/relationships/hyperlink" Target="http://naturallybread.yam.org.tw/bread/bread-2017-03.htm" TargetMode="External" /><Relationship Id="rId5" Type="http://schemas.openxmlformats.org/officeDocument/2006/relationships/hyperlink" Target="http://naturallybread.yam.org.tw/bread/bread-2014-10.htm" TargetMode="External" /><Relationship Id="rId6" Type="http://schemas.openxmlformats.org/officeDocument/2006/relationships/hyperlink" Target="http://naturallybread.yam.org.tw/bread/bread-2014-14.htm" TargetMode="External" /><Relationship Id="rId7" Type="http://schemas.openxmlformats.org/officeDocument/2006/relationships/hyperlink" Target="http://naturallybread.yam.org.tw/bread/bread-2014-6.htm" TargetMode="External" /><Relationship Id="rId8" Type="http://schemas.openxmlformats.org/officeDocument/2006/relationships/hyperlink" Target="http://naturallybread.yam.org.tw/bread/bread-2014-012A.htm" TargetMode="External" /><Relationship Id="rId9" Type="http://schemas.openxmlformats.org/officeDocument/2006/relationships/hyperlink" Target="http://naturallybread.yam.org.tw/bread/bread-2017-05.htm" TargetMode="External" /><Relationship Id="rId10" Type="http://schemas.openxmlformats.org/officeDocument/2006/relationships/hyperlink" Target="http://naturallybread.yam.org.tw/bread/bread-2017-06.htm" TargetMode="External" /><Relationship Id="rId11" Type="http://schemas.openxmlformats.org/officeDocument/2006/relationships/hyperlink" Target="http://naturallybread.yam.org.tw/bread/bread-2014-011A.htm" TargetMode="External" /><Relationship Id="rId12" Type="http://schemas.openxmlformats.org/officeDocument/2006/relationships/hyperlink" Target="http://naturallybread.yam.org.tw/bread/bread-2018-09.htm" TargetMode="External" /><Relationship Id="rId13" Type="http://schemas.openxmlformats.org/officeDocument/2006/relationships/hyperlink" Target="http://naturallybread.yam.org.tw/bread/bread-2018-06.htm" TargetMode="External" /><Relationship Id="rId14" Type="http://schemas.openxmlformats.org/officeDocument/2006/relationships/hyperlink" Target="http://naturallybread.yam.org.tw/bread/bread-2018-04.htm" TargetMode="External" /><Relationship Id="rId15" Type="http://schemas.openxmlformats.org/officeDocument/2006/relationships/hyperlink" Target="http://naturallybread.yam.org.tw/bread/bread-jelly09.htm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tabSelected="1" zoomScalePageLayoutView="0" workbookViewId="0" topLeftCell="A4">
      <selection activeCell="A5" sqref="A5"/>
    </sheetView>
  </sheetViews>
  <sheetFormatPr defaultColWidth="9.00390625" defaultRowHeight="16.5"/>
  <cols>
    <col min="1" max="1" width="9.00390625" style="1" customWidth="1"/>
    <col min="2" max="2" width="7.625" style="3" customWidth="1"/>
    <col min="3" max="3" width="28.125" style="0" customWidth="1"/>
    <col min="4" max="4" width="9.00390625" style="2" customWidth="1"/>
    <col min="5" max="5" width="8.00390625" style="0" customWidth="1"/>
    <col min="6" max="6" width="8.50390625" style="2" customWidth="1"/>
    <col min="7" max="7" width="27.125" style="0" customWidth="1"/>
  </cols>
  <sheetData>
    <row r="1" ht="16.5"/>
    <row r="2" ht="16.5"/>
    <row r="3" spans="1:7" s="90" customFormat="1" ht="21.75" customHeight="1">
      <c r="A3" s="85" t="s">
        <v>62</v>
      </c>
      <c r="B3" s="86" t="s">
        <v>63</v>
      </c>
      <c r="C3" s="87"/>
      <c r="D3" s="88" t="s">
        <v>64</v>
      </c>
      <c r="E3" s="87"/>
      <c r="F3" s="89" t="s">
        <v>65</v>
      </c>
      <c r="G3" s="87" t="s">
        <v>63</v>
      </c>
    </row>
    <row r="4" spans="1:7" s="90" customFormat="1" ht="21.75" customHeight="1">
      <c r="A4" s="87" t="s">
        <v>66</v>
      </c>
      <c r="B4" s="86"/>
      <c r="C4" s="87"/>
      <c r="D4" s="88" t="s">
        <v>67</v>
      </c>
      <c r="E4" s="87"/>
      <c r="F4" s="89" t="s">
        <v>68</v>
      </c>
      <c r="G4" s="87"/>
    </row>
    <row r="5" spans="1:7" s="90" customFormat="1" ht="21.75" customHeight="1">
      <c r="A5" s="91" t="s">
        <v>69</v>
      </c>
      <c r="B5" s="86"/>
      <c r="C5" s="87"/>
      <c r="D5" s="88"/>
      <c r="E5" s="87"/>
      <c r="F5" s="89"/>
      <c r="G5" s="87"/>
    </row>
    <row r="6" spans="1:7" s="90" customFormat="1" ht="21.75" customHeight="1" thickBot="1">
      <c r="A6" s="91"/>
      <c r="B6" s="86"/>
      <c r="C6" s="87"/>
      <c r="D6" s="88"/>
      <c r="E6" s="87"/>
      <c r="F6" s="89"/>
      <c r="G6" s="87"/>
    </row>
    <row r="7" spans="1:7" s="30" customFormat="1" ht="21.75" customHeight="1" thickBot="1">
      <c r="A7" s="32" t="s">
        <v>0</v>
      </c>
      <c r="B7" s="33" t="s">
        <v>52</v>
      </c>
      <c r="C7" s="34" t="s">
        <v>57</v>
      </c>
      <c r="D7" s="9" t="s">
        <v>53</v>
      </c>
      <c r="E7" s="32" t="s">
        <v>1</v>
      </c>
      <c r="F7" s="9" t="s">
        <v>54</v>
      </c>
      <c r="G7" s="32" t="s">
        <v>55</v>
      </c>
    </row>
    <row r="8" spans="1:7" s="30" customFormat="1" ht="21.75" customHeight="1" thickBot="1">
      <c r="A8" s="35"/>
      <c r="B8" s="36" t="s">
        <v>21</v>
      </c>
      <c r="C8" s="39" t="s">
        <v>43</v>
      </c>
      <c r="D8" s="10">
        <v>1280</v>
      </c>
      <c r="E8" s="37"/>
      <c r="F8" s="11">
        <f aca="true" t="shared" si="0" ref="F8:F13">SUM(D8*E8)</f>
        <v>0</v>
      </c>
      <c r="G8" s="74" t="s">
        <v>59</v>
      </c>
    </row>
    <row r="9" spans="1:7" s="30" customFormat="1" ht="21.75" customHeight="1" thickBot="1">
      <c r="A9" s="35"/>
      <c r="B9" s="36" t="s">
        <v>21</v>
      </c>
      <c r="C9" s="39" t="s">
        <v>44</v>
      </c>
      <c r="D9" s="10">
        <v>1450</v>
      </c>
      <c r="E9" s="37"/>
      <c r="F9" s="11">
        <f t="shared" si="0"/>
        <v>0</v>
      </c>
      <c r="G9" s="74" t="s">
        <v>59</v>
      </c>
    </row>
    <row r="10" spans="1:7" s="30" customFormat="1" ht="21.75" customHeight="1" thickBot="1">
      <c r="A10" s="35"/>
      <c r="B10" s="36" t="s">
        <v>21</v>
      </c>
      <c r="C10" s="38" t="s">
        <v>40</v>
      </c>
      <c r="D10" s="10">
        <v>1700</v>
      </c>
      <c r="E10" s="37"/>
      <c r="F10" s="11">
        <f t="shared" si="0"/>
        <v>0</v>
      </c>
      <c r="G10" s="84" t="s">
        <v>61</v>
      </c>
    </row>
    <row r="11" spans="1:7" s="30" customFormat="1" ht="21.75" customHeight="1" thickBot="1">
      <c r="A11" s="35"/>
      <c r="B11" s="36" t="s">
        <v>56</v>
      </c>
      <c r="C11" s="38" t="s">
        <v>34</v>
      </c>
      <c r="D11" s="10">
        <v>1700</v>
      </c>
      <c r="E11" s="37"/>
      <c r="F11" s="11">
        <f t="shared" si="0"/>
        <v>0</v>
      </c>
      <c r="G11" s="84" t="s">
        <v>61</v>
      </c>
    </row>
    <row r="12" spans="1:7" s="30" customFormat="1" ht="21.75" customHeight="1" thickBot="1">
      <c r="A12" s="35"/>
      <c r="B12" s="36" t="s">
        <v>56</v>
      </c>
      <c r="C12" s="38" t="s">
        <v>41</v>
      </c>
      <c r="D12" s="10">
        <v>115</v>
      </c>
      <c r="E12" s="37"/>
      <c r="F12" s="11">
        <f t="shared" si="0"/>
        <v>0</v>
      </c>
      <c r="G12" s="84" t="s">
        <v>61</v>
      </c>
    </row>
    <row r="13" spans="1:7" s="30" customFormat="1" ht="21.75" customHeight="1" thickBot="1">
      <c r="A13" s="35"/>
      <c r="B13" s="36"/>
      <c r="C13" s="38" t="s">
        <v>36</v>
      </c>
      <c r="D13" s="10">
        <v>80</v>
      </c>
      <c r="E13" s="37"/>
      <c r="F13" s="11">
        <f t="shared" si="0"/>
        <v>0</v>
      </c>
      <c r="G13" s="40" t="s">
        <v>60</v>
      </c>
    </row>
    <row r="14" spans="1:7" s="30" customFormat="1" ht="21.75" customHeight="1" thickBot="1">
      <c r="A14" s="35"/>
      <c r="B14" s="41"/>
      <c r="C14" s="42" t="s">
        <v>35</v>
      </c>
      <c r="D14" s="10">
        <v>160</v>
      </c>
      <c r="E14" s="37"/>
      <c r="F14" s="11">
        <f aca="true" t="shared" si="1" ref="F14:F29">SUM(D14*E14)</f>
        <v>0</v>
      </c>
      <c r="G14" s="43" t="s">
        <v>37</v>
      </c>
    </row>
    <row r="15" spans="1:7" s="30" customFormat="1" ht="21.75" customHeight="1" thickBot="1">
      <c r="A15" s="35"/>
      <c r="B15" s="44" t="s">
        <v>3</v>
      </c>
      <c r="C15" s="45" t="s">
        <v>29</v>
      </c>
      <c r="D15" s="11">
        <v>115</v>
      </c>
      <c r="E15" s="12"/>
      <c r="F15" s="11">
        <f t="shared" si="1"/>
        <v>0</v>
      </c>
      <c r="G15" s="74" t="s">
        <v>59</v>
      </c>
    </row>
    <row r="16" spans="1:7" s="30" customFormat="1" ht="21.75" customHeight="1" thickBot="1">
      <c r="A16" s="46"/>
      <c r="B16" s="47" t="s">
        <v>4</v>
      </c>
      <c r="C16" s="48" t="s">
        <v>28</v>
      </c>
      <c r="D16" s="4">
        <v>145</v>
      </c>
      <c r="E16" s="13"/>
      <c r="F16" s="11">
        <f t="shared" si="1"/>
        <v>0</v>
      </c>
      <c r="G16" s="81" t="s">
        <v>59</v>
      </c>
    </row>
    <row r="17" spans="1:7" s="30" customFormat="1" ht="21.75" customHeight="1" thickBot="1">
      <c r="A17" s="46"/>
      <c r="B17" s="49" t="s">
        <v>11</v>
      </c>
      <c r="C17" s="50" t="s">
        <v>6</v>
      </c>
      <c r="D17" s="6">
        <v>60</v>
      </c>
      <c r="E17" s="15"/>
      <c r="F17" s="77">
        <f t="shared" si="1"/>
        <v>0</v>
      </c>
      <c r="G17" s="51" t="s">
        <v>5</v>
      </c>
    </row>
    <row r="18" spans="1:7" s="30" customFormat="1" ht="21.75" customHeight="1" thickBot="1">
      <c r="A18" s="46"/>
      <c r="B18" s="52" t="s">
        <v>18</v>
      </c>
      <c r="C18" s="38" t="s">
        <v>19</v>
      </c>
      <c r="D18" s="7">
        <v>60</v>
      </c>
      <c r="E18" s="18"/>
      <c r="F18" s="76">
        <f>SUM(D18*E18)</f>
        <v>0</v>
      </c>
      <c r="G18" s="51" t="s">
        <v>16</v>
      </c>
    </row>
    <row r="19" spans="1:7" s="30" customFormat="1" ht="21.75" customHeight="1" thickBot="1">
      <c r="A19" s="46"/>
      <c r="B19" s="53" t="s">
        <v>22</v>
      </c>
      <c r="C19" s="54" t="s">
        <v>38</v>
      </c>
      <c r="D19" s="6">
        <v>80</v>
      </c>
      <c r="E19" s="15"/>
      <c r="F19" s="77">
        <f>SUM(D19*E19)</f>
        <v>0</v>
      </c>
      <c r="G19" s="51" t="s">
        <v>17</v>
      </c>
    </row>
    <row r="20" spans="1:7" s="30" customFormat="1" ht="21.75" customHeight="1" thickBot="1">
      <c r="A20" s="46"/>
      <c r="B20" s="53" t="s">
        <v>23</v>
      </c>
      <c r="C20" s="55" t="s">
        <v>33</v>
      </c>
      <c r="D20" s="5">
        <v>70</v>
      </c>
      <c r="E20" s="24"/>
      <c r="F20" s="78">
        <f>SUM(D20*E20)</f>
        <v>0</v>
      </c>
      <c r="G20" s="51" t="s">
        <v>24</v>
      </c>
    </row>
    <row r="21" spans="1:7" s="30" customFormat="1" ht="21.75" customHeight="1" thickBot="1">
      <c r="A21" s="46"/>
      <c r="B21" s="52" t="s">
        <v>20</v>
      </c>
      <c r="C21" s="38" t="s">
        <v>12</v>
      </c>
      <c r="D21" s="5">
        <v>70</v>
      </c>
      <c r="E21" s="29"/>
      <c r="F21" s="79">
        <f t="shared" si="1"/>
        <v>0</v>
      </c>
      <c r="G21" s="51" t="s">
        <v>17</v>
      </c>
    </row>
    <row r="22" spans="1:7" s="30" customFormat="1" ht="21.75" customHeight="1" thickBot="1">
      <c r="A22" s="46"/>
      <c r="B22" s="57" t="s">
        <v>45</v>
      </c>
      <c r="C22" s="42" t="s">
        <v>47</v>
      </c>
      <c r="D22" s="11">
        <v>95</v>
      </c>
      <c r="E22" s="12"/>
      <c r="F22" s="11">
        <f t="shared" si="1"/>
        <v>0</v>
      </c>
      <c r="G22" s="80" t="s">
        <v>58</v>
      </c>
    </row>
    <row r="23" spans="1:7" s="30" customFormat="1" ht="21.75" customHeight="1" thickBot="1">
      <c r="A23" s="35"/>
      <c r="B23" s="57" t="s">
        <v>13</v>
      </c>
      <c r="C23" s="58" t="s">
        <v>30</v>
      </c>
      <c r="D23" s="7">
        <v>110</v>
      </c>
      <c r="E23" s="18"/>
      <c r="F23" s="7">
        <f t="shared" si="1"/>
        <v>0</v>
      </c>
      <c r="G23" s="56" t="s">
        <v>7</v>
      </c>
    </row>
    <row r="24" spans="1:7" s="31" customFormat="1" ht="21.75" customHeight="1" thickBot="1">
      <c r="A24" s="46"/>
      <c r="B24" s="59" t="s">
        <v>14</v>
      </c>
      <c r="C24" s="60" t="s">
        <v>31</v>
      </c>
      <c r="D24" s="8">
        <v>110</v>
      </c>
      <c r="E24" s="14"/>
      <c r="F24" s="23">
        <f t="shared" si="1"/>
        <v>0</v>
      </c>
      <c r="G24" s="61" t="s">
        <v>10</v>
      </c>
    </row>
    <row r="25" spans="1:7" s="31" customFormat="1" ht="21.75" customHeight="1" thickBot="1">
      <c r="A25" s="46"/>
      <c r="B25" s="62" t="s">
        <v>25</v>
      </c>
      <c r="C25" s="63" t="s">
        <v>39</v>
      </c>
      <c r="D25" s="25">
        <v>160</v>
      </c>
      <c r="E25" s="27"/>
      <c r="F25" s="11">
        <f t="shared" si="1"/>
        <v>0</v>
      </c>
      <c r="G25" s="64" t="s">
        <v>26</v>
      </c>
    </row>
    <row r="26" spans="1:7" s="31" customFormat="1" ht="21.75" customHeight="1" thickBot="1">
      <c r="A26" s="46"/>
      <c r="B26" s="65" t="s">
        <v>48</v>
      </c>
      <c r="C26" s="63" t="s">
        <v>49</v>
      </c>
      <c r="D26" s="26">
        <v>105</v>
      </c>
      <c r="E26" s="28"/>
      <c r="F26" s="16">
        <f t="shared" si="1"/>
        <v>0</v>
      </c>
      <c r="G26" s="66" t="s">
        <v>42</v>
      </c>
    </row>
    <row r="27" spans="1:7" s="30" customFormat="1" ht="21.75" customHeight="1" thickBot="1">
      <c r="A27" s="46"/>
      <c r="B27" s="67" t="s">
        <v>15</v>
      </c>
      <c r="C27" s="38" t="s">
        <v>32</v>
      </c>
      <c r="D27" s="5">
        <v>210</v>
      </c>
      <c r="E27" s="18"/>
      <c r="F27" s="11">
        <f t="shared" si="1"/>
        <v>0</v>
      </c>
      <c r="G27" s="68" t="s">
        <v>50</v>
      </c>
    </row>
    <row r="28" spans="1:7" s="30" customFormat="1" ht="21.75" customHeight="1" thickBot="1">
      <c r="A28" s="82"/>
      <c r="B28" s="70" t="s">
        <v>9</v>
      </c>
      <c r="C28" s="54" t="s">
        <v>8</v>
      </c>
      <c r="D28" s="19">
        <v>220</v>
      </c>
      <c r="E28" s="17"/>
      <c r="F28" s="11">
        <f>SUM(D28*E28)</f>
        <v>0</v>
      </c>
      <c r="G28" s="69" t="s">
        <v>27</v>
      </c>
    </row>
    <row r="29" spans="1:7" s="30" customFormat="1" ht="21.75" customHeight="1" thickBot="1">
      <c r="A29" s="83"/>
      <c r="B29" s="70" t="s">
        <v>51</v>
      </c>
      <c r="C29" s="30" t="s">
        <v>46</v>
      </c>
      <c r="D29" s="19">
        <v>210</v>
      </c>
      <c r="E29" s="17"/>
      <c r="F29" s="6">
        <f t="shared" si="1"/>
        <v>0</v>
      </c>
      <c r="G29" s="69" t="s">
        <v>27</v>
      </c>
    </row>
    <row r="30" spans="1:7" s="30" customFormat="1" ht="21.75" customHeight="1" thickBot="1">
      <c r="A30" s="20" t="s">
        <v>2</v>
      </c>
      <c r="B30" s="71"/>
      <c r="C30" s="21"/>
      <c r="D30" s="22"/>
      <c r="E30" s="72"/>
      <c r="F30" s="75">
        <f>SUM(F8:F29)</f>
        <v>0</v>
      </c>
      <c r="G30" s="73"/>
    </row>
  </sheetData>
  <sheetProtection formatColumns="0" selectLockedCells="1" selectUnlockedCells="1"/>
  <mergeCells count="1">
    <mergeCell ref="A28:A29"/>
  </mergeCells>
  <hyperlinks>
    <hyperlink ref="C16" r:id="rId1" display="喜願白海豚中筋麵粉 1.2公斤/包"/>
    <hyperlink ref="C15" r:id="rId2" display="喜願全麥粉 1.2公斤/包"/>
    <hyperlink ref="C17" r:id="rId3" display="喜願全麥麵條 3束/包 300公克/包"/>
    <hyperlink ref="C18" r:id="rId4" display="喜願米籽條 3束/300公克/含米量51%以上"/>
    <hyperlink ref="C21" r:id="rId5" display="http://naturallybread.yam.org.tw/bread/bread-2014-10.htm"/>
    <hyperlink ref="C27" r:id="rId6" display="http://naturallybread.yam.org.tw/bread/bread-2014-14.htm"/>
    <hyperlink ref="C10" r:id="rId7" display="http://naturallybread.yam.org.tw/bread/bread-2014-6.htm"/>
    <hyperlink ref="C24" r:id="rId8" display="台灣本土黃豆(KS-9) 500g/包"/>
    <hyperlink ref="C19" r:id="rId9" display="喜願蕎麥拉麵"/>
    <hyperlink ref="C20" r:id="rId10" display="喜願苑裡福壽麵線220公克/束/包"/>
    <hyperlink ref="C23" r:id="rId11" display="台灣本土青仁黑豆(TN-3) 500g/包"/>
    <hyperlink ref="C13" r:id="rId12" display="喜願N35號低筋小麥500公克/包"/>
    <hyperlink ref="C14" r:id="rId13" display="喜願蕎麥米180公克/包(沖煮兩用)"/>
    <hyperlink ref="C25" r:id="rId14" display="喜願紅薏仁    500公克/包"/>
    <hyperlink ref="C28" r:id="rId15" display="http://naturallybread.yam.org.tw/bread/bread-jelly09.htm"/>
  </hyperlinks>
  <printOptions/>
  <pageMargins left="0.25" right="0.25" top="0.75" bottom="0.75" header="0.3" footer="0.3"/>
  <pageSetup orientation="portrait" paperSize="9" r:id="rId19"/>
  <drawing r:id="rId18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adama</cp:lastModifiedBy>
  <cp:lastPrinted>2021-09-09T13:06:45Z</cp:lastPrinted>
  <dcterms:created xsi:type="dcterms:W3CDTF">2006-08-30T00:58:53Z</dcterms:created>
  <dcterms:modified xsi:type="dcterms:W3CDTF">2022-11-23T12:40:14Z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